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osrkoeglerr.SCHULEN\Desktop\"/>
    </mc:Choice>
  </mc:AlternateContent>
  <xr:revisionPtr revIDLastSave="0" documentId="13_ncr:1_{E12D5F4C-0A4B-48EB-80C9-EB4A1669F7BB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Kompetenzraster" sheetId="1" r:id="rId1"/>
    <sheet name="Bewertungsmatrix" sheetId="2" r:id="rId2"/>
  </sheets>
  <calcPr calcId="191029"/>
</workbook>
</file>

<file path=xl/calcChain.xml><?xml version="1.0" encoding="utf-8"?>
<calcChain xmlns="http://schemas.openxmlformats.org/spreadsheetml/2006/main">
  <c r="G12" i="1" l="1"/>
  <c r="G11" i="1"/>
  <c r="G9" i="1"/>
  <c r="G8" i="1"/>
  <c r="G6" i="1"/>
  <c r="G5" i="1"/>
  <c r="G3" i="1"/>
  <c r="G2" i="1"/>
  <c r="G13" i="1" l="1"/>
  <c r="H5" i="1" s="1"/>
  <c r="G14" i="1"/>
  <c r="H14" i="1" l="1"/>
  <c r="H15" i="1" s="1"/>
  <c r="H3" i="1"/>
  <c r="H11" i="1"/>
  <c r="H12" i="1"/>
  <c r="H9" i="1"/>
  <c r="H6" i="1"/>
  <c r="H2" i="1"/>
  <c r="H8" i="1"/>
  <c r="H13" i="1" l="1"/>
</calcChain>
</file>

<file path=xl/sharedStrings.xml><?xml version="1.0" encoding="utf-8"?>
<sst xmlns="http://schemas.openxmlformats.org/spreadsheetml/2006/main" count="46" uniqueCount="40">
  <si>
    <t>Sachkompetenz</t>
  </si>
  <si>
    <t>umfassendes Wissen zeigen / anwenden</t>
  </si>
  <si>
    <t>Resultate beurteilen und Inhalte wichten</t>
  </si>
  <si>
    <t>sprachlich klar darstellen</t>
  </si>
  <si>
    <t>Fachbegriffe korrekt verwenden</t>
  </si>
  <si>
    <t>Transfer / Zusammenhänge herstellen</t>
  </si>
  <si>
    <t>Summe</t>
  </si>
  <si>
    <t>Prozent- verteilung</t>
  </si>
  <si>
    <t>mögliche Punkte</t>
  </si>
  <si>
    <t>erreichte Punkte</t>
  </si>
  <si>
    <t>Methodenkompetenz</t>
  </si>
  <si>
    <t>Arbeitsschritte planen / Was? Wer? Wann?</t>
  </si>
  <si>
    <t>Informationen / Hilfsmittel effektiv nutzen</t>
  </si>
  <si>
    <t>Erkenntnisse / Lösungswege strukturieren</t>
  </si>
  <si>
    <t>Planung / Arbeitstechniken realisieren</t>
  </si>
  <si>
    <t>Ergebnisse übersichtlich präsentieren</t>
  </si>
  <si>
    <t>Selbstkompetenz</t>
  </si>
  <si>
    <t>bereit sein, sich selbst Ziele zu setzen</t>
  </si>
  <si>
    <t>zielstrebig und ausdauernd arbeiten</t>
  </si>
  <si>
    <t>sorgfältig arbeiten</t>
  </si>
  <si>
    <t>Selbstkontrolle praktizieren / auf Fragen reagieren</t>
  </si>
  <si>
    <t>Engagement zeigen</t>
  </si>
  <si>
    <t>Sozialkompetenz</t>
  </si>
  <si>
    <t>mit anderen gemeinsam arbeiten</t>
  </si>
  <si>
    <t>Verantwortung übernehmen</t>
  </si>
  <si>
    <t>kompromissbereit sein</t>
  </si>
  <si>
    <t>Selbstvertrauen zeigen / Durchsetzungsvermögen beweisen</t>
  </si>
  <si>
    <t>Rücksicht nehmen / Hilfe leisten</t>
  </si>
  <si>
    <t>mögliche Punkte gesammt</t>
  </si>
  <si>
    <t>erreichte Punkte gesammt</t>
  </si>
  <si>
    <t>Zensur:</t>
  </si>
  <si>
    <t>Prozentwert</t>
  </si>
  <si>
    <t>Note numerisch</t>
  </si>
  <si>
    <t>Note verbal</t>
  </si>
  <si>
    <t>ungenügend</t>
  </si>
  <si>
    <t>mangelhaft</t>
  </si>
  <si>
    <t>ausreichend</t>
  </si>
  <si>
    <t>befriedigend</t>
  </si>
  <si>
    <t>gut</t>
  </si>
  <si>
    <t>sehr gut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</si>
</sst>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</fills>
  <borders count="26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9" fontId="2" fillId="2" borderId="8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3" borderId="11" xfId="0" applyFont="1" applyFill="1" applyBorder="1" applyAlignment="1">
      <alignment wrapText="1"/>
    </xf>
    <xf numFmtId="9" fontId="2" fillId="3" borderId="12" xfId="0" applyNumberFormat="1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9" fontId="2" fillId="2" borderId="17" xfId="0" applyNumberFormat="1" applyFont="1" applyFill="1" applyBorder="1" applyAlignment="1">
      <alignment wrapText="1"/>
    </xf>
    <xf numFmtId="0" fontId="1" fillId="3" borderId="21" xfId="0" applyFont="1" applyFill="1" applyBorder="1" applyAlignment="1">
      <alignment wrapText="1"/>
    </xf>
    <xf numFmtId="9" fontId="2" fillId="3" borderId="22" xfId="0" applyNumberFormat="1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24" xfId="0" applyFont="1" applyFill="1" applyBorder="1" applyAlignment="1">
      <alignment wrapText="1"/>
    </xf>
    <xf numFmtId="0" fontId="1" fillId="2" borderId="24" xfId="0" applyFont="1" applyFill="1" applyBorder="1" applyAlignment="1">
      <alignment wrapText="1"/>
    </xf>
    <xf numFmtId="0" fontId="2" fillId="3" borderId="24" xfId="0" applyFont="1" applyFill="1" applyBorder="1" applyAlignment="1">
      <alignment wrapText="1"/>
    </xf>
    <xf numFmtId="0" fontId="2" fillId="3" borderId="25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" fillId="2" borderId="2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>
      <alignment wrapText="1"/>
    </xf>
    <xf numFmtId="9" fontId="2" fillId="3" borderId="8" xfId="0" applyNumberFormat="1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14" xfId="0" applyFont="1" applyBorder="1"/>
    <xf numFmtId="0" fontId="3" fillId="0" borderId="15" xfId="0" applyFont="1" applyBorder="1"/>
    <xf numFmtId="0" fontId="1" fillId="3" borderId="18" xfId="0" applyFont="1" applyFill="1" applyBorder="1" applyAlignment="1">
      <alignment wrapText="1"/>
    </xf>
    <xf numFmtId="0" fontId="3" fillId="0" borderId="19" xfId="0" applyFont="1" applyBorder="1"/>
    <xf numFmtId="0" fontId="3" fillId="0" borderId="2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4"/>
  <sheetViews>
    <sheetView tabSelected="1" zoomScale="160" zoomScaleNormal="160" workbookViewId="0">
      <selection activeCell="B12" sqref="B12"/>
    </sheetView>
  </sheetViews>
  <sheetFormatPr baseColWidth="10" defaultColWidth="12.6640625" defaultRowHeight="15.75" customHeight="1" x14ac:dyDescent="0.25"/>
  <cols>
    <col min="1" max="1" width="19.77734375" customWidth="1"/>
    <col min="7" max="7" width="9.88671875" customWidth="1"/>
    <col min="8" max="8" width="10" bestFit="1" customWidth="1"/>
  </cols>
  <sheetData>
    <row r="1" spans="1:26" ht="52.8" x14ac:dyDescent="0.25">
      <c r="A1" s="1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2" t="s">
        <v>6</v>
      </c>
      <c r="H1" s="3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2" x14ac:dyDescent="0.25">
      <c r="A2" s="5" t="s">
        <v>8</v>
      </c>
      <c r="B2" s="6">
        <v>10</v>
      </c>
      <c r="C2" s="6">
        <v>10</v>
      </c>
      <c r="D2" s="6">
        <v>10</v>
      </c>
      <c r="E2" s="6">
        <v>10</v>
      </c>
      <c r="F2" s="6">
        <v>10</v>
      </c>
      <c r="G2" s="7">
        <f t="shared" ref="G2:G3" si="0">SUM(B2:F2)</f>
        <v>50</v>
      </c>
      <c r="H2" s="8">
        <f>G2/G13</f>
        <v>0.25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2" x14ac:dyDescent="0.25">
      <c r="A3" s="9" t="s">
        <v>9</v>
      </c>
      <c r="B3" s="10"/>
      <c r="C3" s="10"/>
      <c r="D3" s="10"/>
      <c r="E3" s="10"/>
      <c r="F3" s="10"/>
      <c r="G3" s="11">
        <f t="shared" si="0"/>
        <v>0</v>
      </c>
      <c r="H3" s="32">
        <f>G3/G13</f>
        <v>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52.8" x14ac:dyDescent="0.25">
      <c r="A4" s="9" t="s">
        <v>10</v>
      </c>
      <c r="B4" s="31" t="s">
        <v>11</v>
      </c>
      <c r="C4" s="31" t="s">
        <v>12</v>
      </c>
      <c r="D4" s="31" t="s">
        <v>13</v>
      </c>
      <c r="E4" s="31" t="s">
        <v>14</v>
      </c>
      <c r="F4" s="31" t="s">
        <v>15</v>
      </c>
      <c r="G4" s="7"/>
      <c r="H4" s="1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2" x14ac:dyDescent="0.25">
      <c r="A5" s="5" t="s">
        <v>8</v>
      </c>
      <c r="B5" s="6">
        <v>10</v>
      </c>
      <c r="C5" s="6">
        <v>10</v>
      </c>
      <c r="D5" s="6">
        <v>10</v>
      </c>
      <c r="E5" s="6">
        <v>10</v>
      </c>
      <c r="F5" s="6">
        <v>10</v>
      </c>
      <c r="G5" s="7">
        <f t="shared" ref="G5:G6" si="1">SUM(B5:F5)</f>
        <v>50</v>
      </c>
      <c r="H5" s="8">
        <f>G5/G13</f>
        <v>0.25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2" x14ac:dyDescent="0.25">
      <c r="A6" s="9" t="s">
        <v>9</v>
      </c>
      <c r="B6" s="13"/>
      <c r="C6" s="13"/>
      <c r="D6" s="13"/>
      <c r="E6" s="13"/>
      <c r="F6" s="10"/>
      <c r="G6" s="11">
        <f t="shared" si="1"/>
        <v>0</v>
      </c>
      <c r="H6" s="32">
        <f>G6/G13</f>
        <v>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52.8" x14ac:dyDescent="0.25">
      <c r="A7" s="9" t="s">
        <v>16</v>
      </c>
      <c r="B7" s="31" t="s">
        <v>17</v>
      </c>
      <c r="C7" s="31" t="s">
        <v>18</v>
      </c>
      <c r="D7" s="31" t="s">
        <v>19</v>
      </c>
      <c r="E7" s="31" t="s">
        <v>20</v>
      </c>
      <c r="F7" s="31" t="s">
        <v>21</v>
      </c>
      <c r="G7" s="7"/>
      <c r="H7" s="1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2" x14ac:dyDescent="0.25">
      <c r="A8" s="5" t="s">
        <v>8</v>
      </c>
      <c r="B8" s="6">
        <v>10</v>
      </c>
      <c r="C8" s="6">
        <v>10</v>
      </c>
      <c r="D8" s="6">
        <v>10</v>
      </c>
      <c r="E8" s="6">
        <v>10</v>
      </c>
      <c r="F8" s="6">
        <v>10</v>
      </c>
      <c r="G8" s="7">
        <f t="shared" ref="G8:G9" si="2">SUM(B8:F8)</f>
        <v>50</v>
      </c>
      <c r="H8" s="8">
        <f>G8/G13</f>
        <v>0.25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2" x14ac:dyDescent="0.25">
      <c r="A9" s="9" t="s">
        <v>9</v>
      </c>
      <c r="B9" s="10"/>
      <c r="C9" s="10"/>
      <c r="D9" s="10"/>
      <c r="E9" s="10"/>
      <c r="F9" s="10"/>
      <c r="G9" s="11">
        <f t="shared" si="2"/>
        <v>0</v>
      </c>
      <c r="H9" s="32">
        <f>G9/G13</f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6" x14ac:dyDescent="0.25">
      <c r="A10" s="9" t="s">
        <v>22</v>
      </c>
      <c r="B10" s="31" t="s">
        <v>23</v>
      </c>
      <c r="C10" s="31" t="s">
        <v>24</v>
      </c>
      <c r="D10" s="31" t="s">
        <v>25</v>
      </c>
      <c r="E10" s="31" t="s">
        <v>26</v>
      </c>
      <c r="F10" s="31" t="s">
        <v>27</v>
      </c>
      <c r="G10" s="7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2" x14ac:dyDescent="0.25">
      <c r="A11" s="5" t="s">
        <v>8</v>
      </c>
      <c r="B11" s="6">
        <v>10</v>
      </c>
      <c r="C11" s="6">
        <v>10</v>
      </c>
      <c r="D11" s="6">
        <v>10</v>
      </c>
      <c r="E11" s="6">
        <v>10</v>
      </c>
      <c r="F11" s="6">
        <v>10</v>
      </c>
      <c r="G11" s="7">
        <f t="shared" ref="G11:G12" si="3">SUM(B11:F11)</f>
        <v>50</v>
      </c>
      <c r="H11" s="8">
        <f>G11/G13</f>
        <v>0.25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2" x14ac:dyDescent="0.25">
      <c r="A12" s="14" t="s">
        <v>9</v>
      </c>
      <c r="B12" s="15"/>
      <c r="C12" s="15"/>
      <c r="D12" s="15"/>
      <c r="E12" s="15"/>
      <c r="F12" s="15"/>
      <c r="G12" s="16">
        <f t="shared" si="3"/>
        <v>0</v>
      </c>
      <c r="H12" s="17">
        <f>G12/G13</f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2" x14ac:dyDescent="0.25">
      <c r="A13" s="33" t="s">
        <v>28</v>
      </c>
      <c r="B13" s="34"/>
      <c r="C13" s="34"/>
      <c r="D13" s="34"/>
      <c r="E13" s="34"/>
      <c r="F13" s="35"/>
      <c r="G13" s="18">
        <f t="shared" ref="G13:G14" si="4">SUM(G2,G5,G8,G11)</f>
        <v>200</v>
      </c>
      <c r="H13" s="19">
        <f>H11+H8+H5+H2</f>
        <v>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2" x14ac:dyDescent="0.25">
      <c r="A14" s="36" t="s">
        <v>29</v>
      </c>
      <c r="B14" s="37"/>
      <c r="C14" s="37"/>
      <c r="D14" s="37"/>
      <c r="E14" s="37"/>
      <c r="F14" s="38"/>
      <c r="G14" s="20">
        <f t="shared" si="4"/>
        <v>0</v>
      </c>
      <c r="H14" s="21">
        <f>G14/G13</f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2" x14ac:dyDescent="0.25">
      <c r="A15" s="22"/>
      <c r="B15" s="23"/>
      <c r="C15" s="23"/>
      <c r="D15" s="23"/>
      <c r="E15" s="23"/>
      <c r="F15" s="24" t="s">
        <v>30</v>
      </c>
      <c r="G15" s="25"/>
      <c r="H15" s="26">
        <f>VLOOKUP(H14,Bewertungsmatrix!A2:C7, 2, 1)</f>
        <v>6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2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2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2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2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2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2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2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2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2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2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2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2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2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2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2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2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2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2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2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2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2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2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2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2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2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2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2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2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2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2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2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2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2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2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2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2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2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2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2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2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2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2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2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2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2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2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2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2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2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2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2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2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2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2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2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2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2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2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2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2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2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2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2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2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2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2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2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2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2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2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2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2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2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2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2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2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2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2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2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2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2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2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2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2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2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2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2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2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2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2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2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2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2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2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2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2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2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2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2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2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2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2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2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2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2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2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2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2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2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2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2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2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2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2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2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2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2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2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2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2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2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2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2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2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2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2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2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2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2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2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2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2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2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2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2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2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2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2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2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2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2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2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2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2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2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2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2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2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2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2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2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2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2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2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2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2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2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2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2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2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2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2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2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2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2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2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2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2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2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2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2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2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2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2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2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2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2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2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2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2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2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2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2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2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2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2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2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2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2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2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2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2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2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2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2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2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2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2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2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2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2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2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2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2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2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2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2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2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2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2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2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2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2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2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2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2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2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2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2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2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2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2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2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2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2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2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2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2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2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2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2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2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2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2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2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2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2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2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2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2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2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2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2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2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2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2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2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2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2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2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2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2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2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2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2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2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2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2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2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2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2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2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2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2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2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2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2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2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2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2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2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2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2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2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2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2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2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2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2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2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2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2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2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2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2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2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2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2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2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2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2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2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2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2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2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2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2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2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2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2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2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2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2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2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2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2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2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2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2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2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2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2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2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2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2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2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2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2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2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2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2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2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2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2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2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2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2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2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2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2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2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2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2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2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2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2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2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2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2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2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2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2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2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2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2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2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2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2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2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2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2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2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2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2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2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2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2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2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2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2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2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2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2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2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2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2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2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2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2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2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2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2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2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2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2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2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2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2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2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2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2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2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2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2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2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2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2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2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2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2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2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2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2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2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2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2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2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2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2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2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2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2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2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2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2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2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2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2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2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2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2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2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2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2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2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2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2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2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2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2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2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2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2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2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2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2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2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2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2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2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2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2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2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2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2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2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2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2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2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2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2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2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2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2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2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2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2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2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2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2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2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2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2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2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2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2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2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2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2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2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2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2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2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2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2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2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2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2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2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2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2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2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2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2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2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2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2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2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2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2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2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2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2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2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2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2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2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2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2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2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2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2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2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2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2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2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2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2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2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2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2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2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2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2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2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2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2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2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2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2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2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2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2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2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2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2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2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2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2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2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2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2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2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2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2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2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2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2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2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2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2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2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2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2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2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2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2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2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2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2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2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2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2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2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2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2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2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2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2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2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2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2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2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2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2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2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2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2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2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2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2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2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2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2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2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2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2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2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2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2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2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2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2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2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2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2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2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2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2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2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2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2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2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2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2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2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2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2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2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2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2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2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2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2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2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2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2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2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2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2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2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2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2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2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2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2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2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2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2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2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2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2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2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2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2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2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2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2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2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2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2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2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2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2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2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2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2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2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2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2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2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2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2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2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2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2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2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2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2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2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2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2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2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2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2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2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2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2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2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2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2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2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2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2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2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2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2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2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2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2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2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2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2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2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2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2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2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2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2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2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2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2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2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2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2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2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2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2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2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2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2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2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2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2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2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2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2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2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2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2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2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2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2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2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2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2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2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2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2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2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2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2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2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2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2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2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2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2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2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2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2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2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2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2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2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2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2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2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2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2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2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2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2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2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2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2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2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2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2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2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2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2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2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2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2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2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2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2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2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2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2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2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2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2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2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2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2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2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2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2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2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2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2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2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2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2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2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2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2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2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2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2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2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2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2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2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2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2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2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2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2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2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2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2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2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2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2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2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2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2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2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2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2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2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2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2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2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2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2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2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2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2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2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2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2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2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2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2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2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2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2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2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2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2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2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2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2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2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2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2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2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2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2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2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2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2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2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2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2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2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2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2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2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2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2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2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2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2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2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2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2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2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2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2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2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2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2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2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2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2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2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2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2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2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2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2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2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2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2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2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2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2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2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2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2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2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2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2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2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2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2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2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2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2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2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2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2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2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2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2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2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2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2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2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2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2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2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2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2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2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2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2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2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2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2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2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2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2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2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2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2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2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2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2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2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2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2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2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2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2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2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2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2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2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2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2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2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2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2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2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2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2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2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2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2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2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2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3.2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3.2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3.2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3.2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2">
    <mergeCell ref="A13:F13"/>
    <mergeCell ref="A14:F1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&amp;CBewertungsmatrix nach Kompetenzen</oddHeader>
    <oddFooter>&amp;CInformatik OSRW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7"/>
  <sheetViews>
    <sheetView workbookViewId="0"/>
  </sheetViews>
  <sheetFormatPr baseColWidth="10" defaultColWidth="12.6640625" defaultRowHeight="15.75" customHeight="1" x14ac:dyDescent="0.25"/>
  <sheetData>
    <row r="1" spans="1:3" x14ac:dyDescent="0.25">
      <c r="A1" s="27" t="s">
        <v>31</v>
      </c>
      <c r="B1" s="27" t="s">
        <v>32</v>
      </c>
      <c r="C1" s="27" t="s">
        <v>33</v>
      </c>
    </row>
    <row r="2" spans="1:3" x14ac:dyDescent="0.25">
      <c r="A2" s="28">
        <v>0</v>
      </c>
      <c r="B2" s="29">
        <v>6</v>
      </c>
      <c r="C2" s="27" t="s">
        <v>34</v>
      </c>
    </row>
    <row r="3" spans="1:3" x14ac:dyDescent="0.25">
      <c r="A3" s="28">
        <v>0.2</v>
      </c>
      <c r="B3" s="29">
        <v>5</v>
      </c>
      <c r="C3" s="27" t="s">
        <v>35</v>
      </c>
    </row>
    <row r="4" spans="1:3" x14ac:dyDescent="0.25">
      <c r="A4" s="28">
        <v>0.4</v>
      </c>
      <c r="B4" s="29">
        <v>4</v>
      </c>
      <c r="C4" s="27" t="s">
        <v>36</v>
      </c>
    </row>
    <row r="5" spans="1:3" x14ac:dyDescent="0.25">
      <c r="A5" s="28">
        <v>0.6</v>
      </c>
      <c r="B5" s="29">
        <v>3</v>
      </c>
      <c r="C5" s="27" t="s">
        <v>37</v>
      </c>
    </row>
    <row r="6" spans="1:3" x14ac:dyDescent="0.25">
      <c r="A6" s="28">
        <v>0.8</v>
      </c>
      <c r="B6" s="29">
        <v>2</v>
      </c>
      <c r="C6" s="27" t="s">
        <v>38</v>
      </c>
    </row>
    <row r="7" spans="1:3" x14ac:dyDescent="0.25">
      <c r="A7" s="28">
        <v>0.96</v>
      </c>
      <c r="B7" s="29">
        <v>1</v>
      </c>
      <c r="C7" s="27" t="s">
        <v>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Kompetenzraster</vt:lpstr>
      <vt:lpstr>Bewertungsmatrix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Koegler</cp:lastModifiedBy>
  <cp:lastPrinted>2024-01-19T06:25:22Z</cp:lastPrinted>
  <dcterms:modified xsi:type="dcterms:W3CDTF">2024-02-28T08:28:36Z</dcterms:modified>
</cp:coreProperties>
</file>